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0\ACHIZITII GAZE\2025\2\"/>
    </mc:Choice>
  </mc:AlternateContent>
  <xr:revisionPtr revIDLastSave="0" documentId="8_{04ECD7E8-D938-4E64-B46C-9EC35BC8D7B9}" xr6:coauthVersionLast="47" xr6:coauthVersionMax="47" xr10:uidLastSave="{00000000-0000-0000-0000-000000000000}"/>
  <bookViews>
    <workbookView xWindow="-28920" yWindow="-120" windowWidth="29040" windowHeight="15840" xr2:uid="{DC080BD7-B577-4C34-9151-762BD3AD61DB}"/>
  </bookViews>
  <sheets>
    <sheet name="Anexa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" i="2" l="1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6" i="2"/>
  <c r="P32" i="2"/>
  <c r="O32" i="2"/>
  <c r="N32" i="2"/>
  <c r="M32" i="2"/>
  <c r="L32" i="2"/>
  <c r="K32" i="2"/>
  <c r="J32" i="2"/>
  <c r="I32" i="2"/>
  <c r="H32" i="2"/>
  <c r="G32" i="2"/>
  <c r="E32" i="2"/>
  <c r="F32" i="2"/>
  <c r="Q32" i="2" l="1"/>
</calcChain>
</file>

<file path=xl/sharedStrings.xml><?xml version="1.0" encoding="utf-8"?>
<sst xmlns="http://schemas.openxmlformats.org/spreadsheetml/2006/main" count="72" uniqueCount="50">
  <si>
    <t>Denumire punct consum</t>
  </si>
  <si>
    <t>Sedul 1 Conpet</t>
  </si>
  <si>
    <t>DistriGaz Sud Retele</t>
  </si>
  <si>
    <t>Sediul 2 Conpet</t>
  </si>
  <si>
    <t>SNTGN Transgaz</t>
  </si>
  <si>
    <t>Rampa Imeni</t>
  </si>
  <si>
    <t>ICC Company</t>
  </si>
  <si>
    <t>Premier Energy</t>
  </si>
  <si>
    <t>Rampa Marghita</t>
  </si>
  <si>
    <t>Delgaz Grid</t>
  </si>
  <si>
    <t>Rampa Biled</t>
  </si>
  <si>
    <t>Nr. crt.</t>
  </si>
  <si>
    <t>Ian.</t>
  </si>
  <si>
    <t>Feb.</t>
  </si>
  <si>
    <t>Mar.</t>
  </si>
  <si>
    <t>Stația Băicoi</t>
  </si>
  <si>
    <t>Stația Urlați</t>
  </si>
  <si>
    <t>Stația Bărăganu</t>
  </si>
  <si>
    <t>Stația Orlești</t>
  </si>
  <si>
    <t>Stația Otești</t>
  </si>
  <si>
    <t>Constanța,str.Movila Sara</t>
  </si>
  <si>
    <t>Stația Cartojani</t>
  </si>
  <si>
    <t>Stația Călăreți</t>
  </si>
  <si>
    <t>Stația Ticleni</t>
  </si>
  <si>
    <t>Stația P.Lacului</t>
  </si>
  <si>
    <t>Stația Lucăcești</t>
  </si>
  <si>
    <t>Sediu Sector Moinești</t>
  </si>
  <si>
    <t>Dec.</t>
  </si>
  <si>
    <t>Iun.</t>
  </si>
  <si>
    <t>Iul.</t>
  </si>
  <si>
    <t>Aug.</t>
  </si>
  <si>
    <t>Sep.</t>
  </si>
  <si>
    <t>Oct.</t>
  </si>
  <si>
    <t>Noi.</t>
  </si>
  <si>
    <t>Depozit+Rampa Bărbătești</t>
  </si>
  <si>
    <t>Sinaia</t>
  </si>
  <si>
    <t>Loc. Constanța ap1</t>
  </si>
  <si>
    <t>Loc. Constanța ap2</t>
  </si>
  <si>
    <t>Loc. Constanța ap3</t>
  </si>
  <si>
    <t>Loc. Constanța ap22</t>
  </si>
  <si>
    <t>Loc. Constanța ap23</t>
  </si>
  <si>
    <t>Loc. Constanța ap24</t>
  </si>
  <si>
    <t>TOTAL LUNAR</t>
  </si>
  <si>
    <t>Operator Sistem Distribuție</t>
  </si>
  <si>
    <t xml:space="preserve">Total cantitate (Mwh) </t>
  </si>
  <si>
    <t>Apr</t>
  </si>
  <si>
    <t>Mai</t>
  </si>
  <si>
    <t>Anul 2026</t>
  </si>
  <si>
    <t>TABELUL 1      1 iulie 2025 -1 iulie 2026</t>
  </si>
  <si>
    <t>Anul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</si>
</sst>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" fontId="0" fillId="0" borderId="4" xfId="0" applyNumberFormat="1" applyBorder="1"/>
    <xf numFmtId="4" fontId="0" fillId="0" borderId="5" xfId="0" applyNumberFormat="1" applyBorder="1"/>
    <xf numFmtId="0" fontId="8" fillId="0" borderId="3" xfId="0" applyFont="1" applyBorder="1" applyAlignment="1">
      <alignment horizontal="center"/>
    </xf>
    <xf numFmtId="4" fontId="0" fillId="0" borderId="6" xfId="0" applyNumberFormat="1" applyBorder="1"/>
    <xf numFmtId="4" fontId="0" fillId="0" borderId="7" xfId="0" applyNumberFormat="1" applyBorder="1"/>
    <xf numFmtId="0" fontId="8" fillId="0" borderId="3" xfId="0" applyFont="1" applyBorder="1" applyAlignment="1">
      <alignment horizontal="center" vertical="center"/>
    </xf>
    <xf numFmtId="0" fontId="3" fillId="0" borderId="10" xfId="0" applyFont="1" applyBorder="1"/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12" xfId="0" applyFont="1" applyBorder="1"/>
    <xf numFmtId="0" fontId="8" fillId="0" borderId="1" xfId="0" applyFont="1" applyBorder="1" applyAlignment="1">
      <alignment horizontal="center"/>
    </xf>
    <xf numFmtId="4" fontId="0" fillId="0" borderId="14" xfId="0" applyNumberFormat="1" applyBorder="1"/>
    <xf numFmtId="4" fontId="0" fillId="0" borderId="15" xfId="0" applyNumberFormat="1" applyBorder="1"/>
    <xf numFmtId="4" fontId="8" fillId="0" borderId="1" xfId="0" applyNumberFormat="1" applyFont="1" applyBorder="1"/>
    <xf numFmtId="4" fontId="8" fillId="0" borderId="3" xfId="0" applyNumberFormat="1" applyFont="1" applyBorder="1"/>
    <xf numFmtId="4" fontId="8" fillId="0" borderId="2" xfId="0" applyNumberFormat="1" applyFont="1" applyBorder="1"/>
    <xf numFmtId="0" fontId="8" fillId="0" borderId="16" xfId="0" applyFont="1" applyBorder="1" applyAlignment="1">
      <alignment horizontal="center"/>
    </xf>
    <xf numFmtId="4" fontId="0" fillId="0" borderId="17" xfId="0" applyNumberFormat="1" applyBorder="1"/>
    <xf numFmtId="4" fontId="8" fillId="0" borderId="19" xfId="0" applyNumberFormat="1" applyFont="1" applyBorder="1"/>
    <xf numFmtId="4" fontId="8" fillId="0" borderId="21" xfId="0" applyNumberFormat="1" applyFont="1" applyBorder="1"/>
    <xf numFmtId="4" fontId="0" fillId="0" borderId="22" xfId="0" applyNumberFormat="1" applyBorder="1"/>
    <xf numFmtId="17" fontId="8" fillId="0" borderId="18" xfId="0" applyNumberFormat="1" applyFont="1" applyBorder="1" applyAlignment="1">
      <alignment horizontal="center" vertical="center"/>
    </xf>
    <xf numFmtId="17" fontId="8" fillId="0" borderId="19" xfId="0" applyNumberFormat="1" applyFont="1" applyBorder="1" applyAlignment="1">
      <alignment horizontal="center" vertical="center"/>
    </xf>
    <xf numFmtId="17" fontId="8" fillId="0" borderId="20" xfId="0" applyNumberFormat="1" applyFont="1" applyBorder="1" applyAlignment="1">
      <alignment horizontal="center" vertical="center"/>
    </xf>
    <xf numFmtId="17" fontId="8" fillId="0" borderId="24" xfId="0" applyNumberFormat="1" applyFont="1" applyBorder="1" applyAlignment="1">
      <alignment horizontal="center" vertical="center"/>
    </xf>
    <xf numFmtId="4" fontId="8" fillId="0" borderId="10" xfId="0" applyNumberFormat="1" applyFont="1" applyBorder="1"/>
    <xf numFmtId="4" fontId="8" fillId="0" borderId="25" xfId="0" applyNumberFormat="1" applyFont="1" applyBorder="1"/>
    <xf numFmtId="4" fontId="8" fillId="0" borderId="26" xfId="0" applyNumberFormat="1" applyFont="1" applyBorder="1"/>
    <xf numFmtId="4" fontId="0" fillId="0" borderId="27" xfId="0" applyNumberFormat="1" applyBorder="1"/>
    <xf numFmtId="4" fontId="0" fillId="0" borderId="28" xfId="0" applyNumberFormat="1" applyBorder="1"/>
    <xf numFmtId="4" fontId="0" fillId="0" borderId="29" xfId="0" applyNumberFormat="1" applyBorder="1"/>
    <xf numFmtId="3" fontId="8" fillId="2" borderId="13" xfId="0" applyNumberFormat="1" applyFont="1" applyFill="1" applyBorder="1"/>
    <xf numFmtId="17" fontId="8" fillId="0" borderId="31" xfId="0" applyNumberFormat="1" applyFont="1" applyBorder="1" applyAlignment="1">
      <alignment horizontal="center" vertical="center"/>
    </xf>
    <xf numFmtId="0" fontId="5" fillId="0" borderId="0" xfId="0" applyFont="1"/>
    <xf numFmtId="0" fontId="9" fillId="0" borderId="0" xfId="0" applyFont="1"/>
    <xf numFmtId="17" fontId="8" fillId="0" borderId="33" xfId="0" applyNumberFormat="1" applyFont="1" applyBorder="1" applyAlignment="1">
      <alignment horizontal="center" vertical="center"/>
    </xf>
    <xf numFmtId="4" fontId="0" fillId="0" borderId="35" xfId="0" applyNumberFormat="1" applyBorder="1"/>
    <xf numFmtId="4" fontId="0" fillId="0" borderId="36" xfId="0" applyNumberFormat="1" applyBorder="1"/>
    <xf numFmtId="4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23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E2BCC-84CD-44C3-8825-DD472C384531}">
  <sheetPr>
    <pageSetUpPr fitToPage="1"/>
  </sheetPr>
  <dimension ref="A2:U37"/>
  <sheetViews>
    <sheetView tabSelected="1" zoomScale="80" zoomScaleNormal="80" workbookViewId="0">
      <selection activeCell="C35" sqref="C35:P39"/>
    </sheetView>
  </sheetViews>
  <sheetFormatPr defaultRowHeight="15" x14ac:dyDescent="0.25"/>
  <cols>
    <col min="2" max="2" width="10.42578125" customWidth="1"/>
    <col min="3" max="3" width="30.42578125" customWidth="1"/>
    <col min="4" max="4" width="27.85546875" customWidth="1"/>
    <col min="5" max="16" width="13" customWidth="1"/>
    <col min="17" max="17" width="14.42578125" customWidth="1"/>
  </cols>
  <sheetData>
    <row r="2" spans="1:20" x14ac:dyDescent="0.25">
      <c r="D2" s="55" t="s">
        <v>48</v>
      </c>
      <c r="E2" s="56"/>
      <c r="F2" s="56"/>
      <c r="G2" s="56"/>
      <c r="H2" s="56"/>
      <c r="I2" s="56"/>
      <c r="J2" s="56"/>
      <c r="K2" s="56"/>
      <c r="L2" s="56"/>
      <c r="M2" s="56"/>
    </row>
    <row r="3" spans="1:20" ht="15" customHeight="1" thickBot="1" x14ac:dyDescent="0.3">
      <c r="A3" s="8"/>
      <c r="B3" s="8"/>
      <c r="C3" s="8"/>
      <c r="D3" s="8"/>
      <c r="E3" s="11"/>
      <c r="F3" s="11"/>
      <c r="G3" s="12"/>
      <c r="H3" s="8"/>
      <c r="K3" s="8"/>
      <c r="L3" s="11"/>
      <c r="M3" s="11"/>
      <c r="N3" s="11"/>
      <c r="O3" s="11"/>
      <c r="P3" s="11"/>
    </row>
    <row r="4" spans="1:20" ht="16.149999999999999" customHeight="1" thickBot="1" x14ac:dyDescent="0.3">
      <c r="A4" s="8"/>
      <c r="B4" s="59" t="s">
        <v>11</v>
      </c>
      <c r="C4" s="59" t="s">
        <v>0</v>
      </c>
      <c r="D4" s="61" t="s">
        <v>43</v>
      </c>
      <c r="E4" s="63" t="s">
        <v>49</v>
      </c>
      <c r="F4" s="63"/>
      <c r="G4" s="63"/>
      <c r="H4" s="63"/>
      <c r="I4" s="63"/>
      <c r="J4" s="64"/>
      <c r="K4" s="65" t="s">
        <v>47</v>
      </c>
      <c r="L4" s="66"/>
      <c r="M4" s="66"/>
      <c r="N4" s="66"/>
      <c r="O4" s="67"/>
      <c r="P4" s="68"/>
      <c r="Q4" s="57" t="s">
        <v>44</v>
      </c>
      <c r="R4" s="8"/>
    </row>
    <row r="5" spans="1:20" ht="16.149999999999999" customHeight="1" thickBot="1" x14ac:dyDescent="0.3">
      <c r="A5" s="7"/>
      <c r="B5" s="60"/>
      <c r="C5" s="60"/>
      <c r="D5" s="62"/>
      <c r="E5" s="38" t="s">
        <v>29</v>
      </c>
      <c r="F5" s="38" t="s">
        <v>30</v>
      </c>
      <c r="G5" s="38" t="s">
        <v>31</v>
      </c>
      <c r="H5" s="38" t="s">
        <v>32</v>
      </c>
      <c r="I5" s="38" t="s">
        <v>33</v>
      </c>
      <c r="J5" s="39" t="s">
        <v>27</v>
      </c>
      <c r="K5" s="51" t="s">
        <v>12</v>
      </c>
      <c r="L5" s="40" t="s">
        <v>13</v>
      </c>
      <c r="M5" s="40" t="s">
        <v>14</v>
      </c>
      <c r="N5" s="48" t="s">
        <v>45</v>
      </c>
      <c r="O5" s="37" t="s">
        <v>46</v>
      </c>
      <c r="P5" s="38" t="s">
        <v>28</v>
      </c>
      <c r="Q5" s="58"/>
      <c r="R5" s="9"/>
    </row>
    <row r="6" spans="1:20" ht="15.75" x14ac:dyDescent="0.25">
      <c r="A6" s="7"/>
      <c r="B6" s="13">
        <v>1</v>
      </c>
      <c r="C6" s="26" t="s">
        <v>20</v>
      </c>
      <c r="D6" s="14" t="s">
        <v>2</v>
      </c>
      <c r="E6" s="52">
        <v>1.099E-2</v>
      </c>
      <c r="F6" s="53">
        <v>2.2058000000000001E-2</v>
      </c>
      <c r="G6" s="52">
        <v>3.3081000000000006E-2</v>
      </c>
      <c r="H6" s="52">
        <v>2.0644800000000001</v>
      </c>
      <c r="I6" s="52">
        <v>8.4548510000000014</v>
      </c>
      <c r="J6" s="53">
        <v>10.59531</v>
      </c>
      <c r="K6" s="15">
        <v>11.832943999999999</v>
      </c>
      <c r="L6" s="16">
        <v>8.8957250000000005</v>
      </c>
      <c r="M6" s="16">
        <v>9.8990156000000002</v>
      </c>
      <c r="N6" s="27">
        <v>4.0660730000000003</v>
      </c>
      <c r="O6" s="52">
        <v>0.43760000000000004</v>
      </c>
      <c r="P6" s="53">
        <v>0.23217599999999999</v>
      </c>
      <c r="Q6" s="29">
        <f>SUM(E6:P6)</f>
        <v>56.544303600000006</v>
      </c>
      <c r="R6" s="9"/>
    </row>
    <row r="7" spans="1:20" ht="15.75" x14ac:dyDescent="0.25">
      <c r="A7" s="7"/>
      <c r="B7" s="2">
        <v>2</v>
      </c>
      <c r="C7" s="17" t="s">
        <v>17</v>
      </c>
      <c r="D7" s="17" t="s">
        <v>4</v>
      </c>
      <c r="E7" s="19">
        <v>0.50275199999999998</v>
      </c>
      <c r="F7" s="28">
        <v>0.30380799999999997</v>
      </c>
      <c r="G7" s="19">
        <v>0.36931799999999998</v>
      </c>
      <c r="H7" s="19">
        <v>2.1932390000000002</v>
      </c>
      <c r="I7" s="19">
        <v>25.119178000000002</v>
      </c>
      <c r="J7" s="28">
        <v>30.576408000000001</v>
      </c>
      <c r="K7" s="18">
        <v>33.828053999999995</v>
      </c>
      <c r="L7" s="19">
        <v>22.650873999999998</v>
      </c>
      <c r="M7" s="19">
        <v>21.383509999999998</v>
      </c>
      <c r="N7" s="28">
        <v>4.5419770000000002</v>
      </c>
      <c r="O7" s="19">
        <v>2.2759619999999998</v>
      </c>
      <c r="P7" s="28">
        <v>0.84667999999999999</v>
      </c>
      <c r="Q7" s="30">
        <f t="shared" ref="Q7:Q31" si="0">SUM(E7:P7)</f>
        <v>144.59175999999997</v>
      </c>
      <c r="R7" s="9"/>
    </row>
    <row r="8" spans="1:20" ht="15.75" x14ac:dyDescent="0.25">
      <c r="A8" s="7"/>
      <c r="B8" s="2">
        <v>3</v>
      </c>
      <c r="C8" s="17" t="s">
        <v>22</v>
      </c>
      <c r="D8" s="17" t="s">
        <v>7</v>
      </c>
      <c r="E8" s="19">
        <v>0</v>
      </c>
      <c r="F8" s="28">
        <v>0</v>
      </c>
      <c r="G8" s="19">
        <v>0.338086</v>
      </c>
      <c r="H8" s="19">
        <v>1.1038289999999999</v>
      </c>
      <c r="I8" s="19">
        <v>4.2</v>
      </c>
      <c r="J8" s="28">
        <v>4.4972620000000001</v>
      </c>
      <c r="K8" s="18">
        <v>0</v>
      </c>
      <c r="L8" s="19">
        <v>0</v>
      </c>
      <c r="M8" s="19">
        <v>0</v>
      </c>
      <c r="N8" s="28">
        <v>0</v>
      </c>
      <c r="O8" s="19">
        <v>0</v>
      </c>
      <c r="P8" s="28">
        <v>0</v>
      </c>
      <c r="Q8" s="30">
        <f t="shared" si="0"/>
        <v>10.139177</v>
      </c>
      <c r="R8" s="9"/>
    </row>
    <row r="9" spans="1:20" ht="15.75" x14ac:dyDescent="0.25">
      <c r="A9" s="7"/>
      <c r="B9" s="2">
        <v>4</v>
      </c>
      <c r="C9" s="17" t="s">
        <v>22</v>
      </c>
      <c r="D9" s="17" t="s">
        <v>7</v>
      </c>
      <c r="E9" s="19">
        <v>5.8604340000000006</v>
      </c>
      <c r="F9" s="28">
        <v>1.404423</v>
      </c>
      <c r="G9" s="19">
        <v>5.4530000000000002E-2</v>
      </c>
      <c r="H9" s="19">
        <v>2.1857999999999999E-2</v>
      </c>
      <c r="I9" s="19">
        <v>21</v>
      </c>
      <c r="J9" s="28">
        <v>31.5</v>
      </c>
      <c r="K9" s="18">
        <v>38.338160000000002</v>
      </c>
      <c r="L9" s="19">
        <v>34.075000000000003</v>
      </c>
      <c r="M9" s="19">
        <v>34.07</v>
      </c>
      <c r="N9" s="28">
        <v>5.9484149999999998</v>
      </c>
      <c r="O9" s="19">
        <v>3.4094119999999997</v>
      </c>
      <c r="P9" s="28">
        <v>5.4757150000000001</v>
      </c>
      <c r="Q9" s="30">
        <f t="shared" si="0"/>
        <v>181.15794700000004</v>
      </c>
      <c r="R9" s="9"/>
    </row>
    <row r="10" spans="1:20" ht="15.75" x14ac:dyDescent="0.25">
      <c r="A10" s="7"/>
      <c r="B10" s="2">
        <v>5</v>
      </c>
      <c r="C10" s="17" t="s">
        <v>15</v>
      </c>
      <c r="D10" s="17" t="s">
        <v>2</v>
      </c>
      <c r="E10" s="19">
        <v>0</v>
      </c>
      <c r="F10" s="28">
        <v>0</v>
      </c>
      <c r="G10" s="19">
        <v>0</v>
      </c>
      <c r="H10" s="19">
        <v>0</v>
      </c>
      <c r="I10" s="19">
        <v>3.561534</v>
      </c>
      <c r="J10" s="28">
        <v>7.1210800000000001</v>
      </c>
      <c r="K10" s="18">
        <v>7.6244440000000004</v>
      </c>
      <c r="L10" s="19">
        <v>4.5282239999999998</v>
      </c>
      <c r="M10" s="19">
        <v>4.5915540000000004</v>
      </c>
      <c r="N10" s="28">
        <v>0.96599999999999997</v>
      </c>
      <c r="O10" s="19">
        <v>0.85948800000000003</v>
      </c>
      <c r="P10" s="28">
        <v>3.1503000000000003E-2</v>
      </c>
      <c r="Q10" s="30">
        <f t="shared" si="0"/>
        <v>29.283827000000002</v>
      </c>
      <c r="R10" s="9"/>
    </row>
    <row r="11" spans="1:20" ht="15.75" x14ac:dyDescent="0.25">
      <c r="A11" s="7"/>
      <c r="B11" s="2">
        <v>6</v>
      </c>
      <c r="C11" s="17" t="s">
        <v>16</v>
      </c>
      <c r="D11" s="17" t="s">
        <v>2</v>
      </c>
      <c r="E11" s="19">
        <v>0</v>
      </c>
      <c r="F11" s="28">
        <v>0</v>
      </c>
      <c r="G11" s="19">
        <v>1.48</v>
      </c>
      <c r="H11" s="19">
        <v>2.87</v>
      </c>
      <c r="I11" s="19">
        <v>6.5</v>
      </c>
      <c r="J11" s="28">
        <v>9.6</v>
      </c>
      <c r="K11" s="18">
        <v>11.61</v>
      </c>
      <c r="L11" s="19">
        <v>11.61</v>
      </c>
      <c r="M11" s="19">
        <v>11.61</v>
      </c>
      <c r="N11" s="28">
        <v>11.34</v>
      </c>
      <c r="O11" s="19">
        <v>11.34</v>
      </c>
      <c r="P11" s="28">
        <v>11.17</v>
      </c>
      <c r="Q11" s="30">
        <f t="shared" si="0"/>
        <v>89.13000000000001</v>
      </c>
      <c r="R11" s="9"/>
      <c r="S11" s="54"/>
      <c r="T11" s="54"/>
    </row>
    <row r="12" spans="1:20" ht="15.75" x14ac:dyDescent="0.25">
      <c r="A12" s="7"/>
      <c r="B12" s="2">
        <v>7</v>
      </c>
      <c r="C12" s="17" t="s">
        <v>26</v>
      </c>
      <c r="D12" s="17" t="s">
        <v>9</v>
      </c>
      <c r="E12" s="19">
        <v>0.85092800000000002</v>
      </c>
      <c r="F12" s="28">
        <v>0.52116399999999996</v>
      </c>
      <c r="G12" s="19">
        <v>0.49523600000000001</v>
      </c>
      <c r="H12" s="19">
        <v>0.62519100000000005</v>
      </c>
      <c r="I12" s="19">
        <v>3.286985</v>
      </c>
      <c r="J12" s="28">
        <v>3.396074</v>
      </c>
      <c r="K12" s="18">
        <v>4.2083260000000005</v>
      </c>
      <c r="L12" s="19">
        <v>4.75</v>
      </c>
      <c r="M12" s="19">
        <v>3.44</v>
      </c>
      <c r="N12" s="28">
        <v>0.36</v>
      </c>
      <c r="O12" s="19">
        <v>0.35772000000000004</v>
      </c>
      <c r="P12" s="28">
        <v>0</v>
      </c>
      <c r="Q12" s="30">
        <f t="shared" si="0"/>
        <v>22.291624000000002</v>
      </c>
      <c r="R12" s="9"/>
    </row>
    <row r="13" spans="1:20" ht="15.75" x14ac:dyDescent="0.25">
      <c r="A13" s="7"/>
      <c r="B13" s="2">
        <v>8</v>
      </c>
      <c r="C13" s="17" t="s">
        <v>25</v>
      </c>
      <c r="D13" s="17" t="s">
        <v>7</v>
      </c>
      <c r="E13" s="19">
        <v>2.7661999999999999E-2</v>
      </c>
      <c r="F13" s="28">
        <v>0</v>
      </c>
      <c r="G13" s="19">
        <v>0</v>
      </c>
      <c r="H13" s="19">
        <v>1.4620920000000002</v>
      </c>
      <c r="I13" s="19">
        <v>7.3391789999999997</v>
      </c>
      <c r="J13" s="28">
        <v>12.268424000000001</v>
      </c>
      <c r="K13" s="18">
        <v>16.696767999999999</v>
      </c>
      <c r="L13" s="19">
        <v>10.257899999999999</v>
      </c>
      <c r="M13" s="19">
        <v>7.0931099999999994</v>
      </c>
      <c r="N13" s="28">
        <v>3.4876799999999997</v>
      </c>
      <c r="O13" s="19">
        <v>2.784551</v>
      </c>
      <c r="P13" s="28">
        <v>0.619425</v>
      </c>
      <c r="Q13" s="30">
        <f t="shared" si="0"/>
        <v>62.036790999999994</v>
      </c>
      <c r="R13" s="9"/>
    </row>
    <row r="14" spans="1:20" ht="15.75" x14ac:dyDescent="0.25">
      <c r="A14" s="7"/>
      <c r="B14" s="2">
        <v>9</v>
      </c>
      <c r="C14" s="17" t="s">
        <v>5</v>
      </c>
      <c r="D14" s="17" t="s">
        <v>4</v>
      </c>
      <c r="E14" s="19">
        <v>0.11974599999999999</v>
      </c>
      <c r="F14" s="28">
        <v>7.6208999999999999E-2</v>
      </c>
      <c r="G14" s="19">
        <v>0.26015100000000002</v>
      </c>
      <c r="H14" s="19">
        <v>1.720124</v>
      </c>
      <c r="I14" s="19">
        <v>3.4924189999999999</v>
      </c>
      <c r="J14" s="28">
        <v>6.9379939999999998</v>
      </c>
      <c r="K14" s="18">
        <v>8.0812170012400006</v>
      </c>
      <c r="L14" s="19">
        <v>3.6533319999999998</v>
      </c>
      <c r="M14" s="19">
        <v>2.9312107999999997</v>
      </c>
      <c r="N14" s="28">
        <v>1.86651696</v>
      </c>
      <c r="O14" s="19">
        <v>5.4113940179999993</v>
      </c>
      <c r="P14" s="28">
        <v>0.179483008</v>
      </c>
      <c r="Q14" s="30">
        <f t="shared" si="0"/>
        <v>34.729796787239998</v>
      </c>
      <c r="R14" s="9"/>
    </row>
    <row r="15" spans="1:20" ht="15.75" x14ac:dyDescent="0.25">
      <c r="A15" s="7"/>
      <c r="B15" s="2">
        <v>10</v>
      </c>
      <c r="C15" s="17" t="s">
        <v>24</v>
      </c>
      <c r="D15" s="17" t="s">
        <v>7</v>
      </c>
      <c r="E15" s="19">
        <v>0</v>
      </c>
      <c r="F15" s="28">
        <v>0</v>
      </c>
      <c r="G15" s="19">
        <v>1.0538E-2</v>
      </c>
      <c r="H15" s="19">
        <v>3.6351039999999997</v>
      </c>
      <c r="I15" s="19">
        <v>23.636305</v>
      </c>
      <c r="J15" s="28">
        <v>49.168256</v>
      </c>
      <c r="K15" s="18">
        <v>68.37955199999999</v>
      </c>
      <c r="L15" s="19">
        <v>48.297353999999999</v>
      </c>
      <c r="M15" s="19">
        <v>38.745756</v>
      </c>
      <c r="N15" s="28">
        <v>10.172486000000001</v>
      </c>
      <c r="O15" s="19">
        <v>8.5252649999999992</v>
      </c>
      <c r="P15" s="28">
        <v>13.420665999999999</v>
      </c>
      <c r="Q15" s="30">
        <f t="shared" si="0"/>
        <v>263.99128199999996</v>
      </c>
      <c r="R15" s="9"/>
    </row>
    <row r="16" spans="1:20" ht="15.75" x14ac:dyDescent="0.25">
      <c r="A16" s="7"/>
      <c r="B16" s="2">
        <v>11</v>
      </c>
      <c r="C16" s="17" t="s">
        <v>21</v>
      </c>
      <c r="D16" s="17" t="s">
        <v>6</v>
      </c>
      <c r="E16" s="19">
        <v>0.108943</v>
      </c>
      <c r="F16" s="28">
        <v>0.551006</v>
      </c>
      <c r="G16" s="19">
        <v>7.6841999999999994E-2</v>
      </c>
      <c r="H16" s="19">
        <v>2.7718660000000002</v>
      </c>
      <c r="I16" s="19">
        <v>20.252151000000001</v>
      </c>
      <c r="J16" s="28">
        <v>28.223682</v>
      </c>
      <c r="K16" s="18">
        <v>32.565778000000002</v>
      </c>
      <c r="L16" s="19">
        <v>21.062481999999999</v>
      </c>
      <c r="M16" s="19">
        <v>23.434137</v>
      </c>
      <c r="N16" s="28">
        <v>10.046935</v>
      </c>
      <c r="O16" s="19">
        <v>8.1333059999999993</v>
      </c>
      <c r="P16" s="28">
        <v>0.82629900000000001</v>
      </c>
      <c r="Q16" s="30">
        <f t="shared" si="0"/>
        <v>148.053427</v>
      </c>
      <c r="R16" s="9"/>
    </row>
    <row r="17" spans="1:21" ht="15.75" x14ac:dyDescent="0.25">
      <c r="A17" s="7"/>
      <c r="B17" s="2">
        <v>12</v>
      </c>
      <c r="C17" s="17" t="s">
        <v>23</v>
      </c>
      <c r="D17" s="17" t="s">
        <v>7</v>
      </c>
      <c r="E17" s="19">
        <v>8.8903999999999997E-2</v>
      </c>
      <c r="F17" s="28">
        <v>0</v>
      </c>
      <c r="G17" s="19">
        <v>0.58520799999999995</v>
      </c>
      <c r="H17" s="19">
        <v>5.4631660000000002</v>
      </c>
      <c r="I17" s="19">
        <v>13.538690000000001</v>
      </c>
      <c r="J17" s="28">
        <v>19.883084</v>
      </c>
      <c r="K17" s="18">
        <v>20.448948000000001</v>
      </c>
      <c r="L17" s="19">
        <v>17.036117999999998</v>
      </c>
      <c r="M17" s="19">
        <v>13.439451999999999</v>
      </c>
      <c r="N17" s="28">
        <v>10.107944999999999</v>
      </c>
      <c r="O17" s="19">
        <v>8.5704580000000004</v>
      </c>
      <c r="P17" s="28">
        <v>1.259498</v>
      </c>
      <c r="Q17" s="30">
        <f t="shared" si="0"/>
        <v>110.421471</v>
      </c>
      <c r="R17" s="9"/>
    </row>
    <row r="18" spans="1:21" ht="15.75" x14ac:dyDescent="0.25">
      <c r="A18" s="7"/>
      <c r="B18" s="2">
        <v>13</v>
      </c>
      <c r="C18" s="17" t="s">
        <v>34</v>
      </c>
      <c r="D18" s="17" t="s">
        <v>7</v>
      </c>
      <c r="E18" s="19">
        <v>0.9</v>
      </c>
      <c r="F18" s="28">
        <v>8.4736000000000006E-2</v>
      </c>
      <c r="G18" s="19">
        <v>2.2459279999999997</v>
      </c>
      <c r="H18" s="19">
        <v>57.158839999999998</v>
      </c>
      <c r="I18" s="19">
        <v>286.502771</v>
      </c>
      <c r="J18" s="28">
        <v>325.48420299999998</v>
      </c>
      <c r="K18" s="18">
        <v>330.761574</v>
      </c>
      <c r="L18" s="19">
        <v>452.81436200000007</v>
      </c>
      <c r="M18" s="19">
        <v>386.61155000000002</v>
      </c>
      <c r="N18" s="28">
        <v>128.40834599999999</v>
      </c>
      <c r="O18" s="19">
        <v>29.594048000000001</v>
      </c>
      <c r="P18" s="28">
        <v>24.148284</v>
      </c>
      <c r="Q18" s="30">
        <f t="shared" si="0"/>
        <v>2024.7146419999999</v>
      </c>
      <c r="R18" s="9"/>
    </row>
    <row r="19" spans="1:21" ht="15.75" x14ac:dyDescent="0.25">
      <c r="A19" s="7"/>
      <c r="B19" s="2">
        <v>14</v>
      </c>
      <c r="C19" s="17" t="s">
        <v>18</v>
      </c>
      <c r="D19" s="17" t="s">
        <v>4</v>
      </c>
      <c r="E19" s="19">
        <v>1.0845E-2</v>
      </c>
      <c r="F19" s="28">
        <v>1.089E-2</v>
      </c>
      <c r="G19" s="19">
        <v>1.0939000000000001E-2</v>
      </c>
      <c r="H19" s="19">
        <v>12.415013</v>
      </c>
      <c r="I19" s="19">
        <v>46.014506999999995</v>
      </c>
      <c r="J19" s="28">
        <v>76.109898999999999</v>
      </c>
      <c r="K19" s="18">
        <v>80.491554000000008</v>
      </c>
      <c r="L19" s="19">
        <v>57.956980000000001</v>
      </c>
      <c r="M19" s="19">
        <v>50.973036</v>
      </c>
      <c r="N19" s="28">
        <v>16.529582999999999</v>
      </c>
      <c r="O19" s="19">
        <v>6.1309250000000004</v>
      </c>
      <c r="P19" s="28">
        <v>7.5313999999999992E-2</v>
      </c>
      <c r="Q19" s="30">
        <f t="shared" si="0"/>
        <v>346.72948499999995</v>
      </c>
      <c r="R19" s="9"/>
    </row>
    <row r="20" spans="1:21" ht="15.75" x14ac:dyDescent="0.25">
      <c r="A20" s="7"/>
      <c r="B20" s="2">
        <v>15</v>
      </c>
      <c r="C20" s="17" t="s">
        <v>19</v>
      </c>
      <c r="D20" s="17" t="s">
        <v>2</v>
      </c>
      <c r="E20" s="19">
        <v>0</v>
      </c>
      <c r="F20" s="28">
        <v>0</v>
      </c>
      <c r="G20" s="19">
        <v>0.7</v>
      </c>
      <c r="H20" s="19">
        <v>4.95</v>
      </c>
      <c r="I20" s="19">
        <v>4.5988559999999996</v>
      </c>
      <c r="J20" s="28">
        <v>6.5</v>
      </c>
      <c r="K20" s="18">
        <v>8.59</v>
      </c>
      <c r="L20" s="19">
        <v>4.3899999999999997</v>
      </c>
      <c r="M20" s="19">
        <v>4.3899999999999997</v>
      </c>
      <c r="N20" s="28">
        <v>4.3899999999999997</v>
      </c>
      <c r="O20" s="19">
        <v>4.38</v>
      </c>
      <c r="P20" s="28">
        <v>8.0110000000000001E-2</v>
      </c>
      <c r="Q20" s="30">
        <f t="shared" si="0"/>
        <v>42.968966000000002</v>
      </c>
      <c r="R20" s="9"/>
      <c r="S20" s="54"/>
      <c r="T20" s="54"/>
    </row>
    <row r="21" spans="1:21" ht="15.75" x14ac:dyDescent="0.25">
      <c r="A21" s="7"/>
      <c r="B21" s="2">
        <v>16</v>
      </c>
      <c r="C21" s="17" t="s">
        <v>10</v>
      </c>
      <c r="D21" s="17" t="s">
        <v>9</v>
      </c>
      <c r="E21" s="19">
        <v>0</v>
      </c>
      <c r="F21" s="28">
        <v>5.4625E-2</v>
      </c>
      <c r="G21" s="19">
        <v>15.005850000000001</v>
      </c>
      <c r="H21" s="19">
        <v>36.798999999999999</v>
      </c>
      <c r="I21" s="19">
        <v>55.166940000000004</v>
      </c>
      <c r="J21" s="28">
        <v>73.739992000000001</v>
      </c>
      <c r="K21" s="18">
        <v>79.003283999999994</v>
      </c>
      <c r="L21" s="19">
        <v>81.020160000000004</v>
      </c>
      <c r="M21" s="19">
        <v>47.856216000000003</v>
      </c>
      <c r="N21" s="28">
        <v>29.419631999999996</v>
      </c>
      <c r="O21" s="19">
        <v>32.534502000000003</v>
      </c>
      <c r="P21" s="28">
        <v>1.4127100000000001</v>
      </c>
      <c r="Q21" s="30">
        <f t="shared" si="0"/>
        <v>452.01291099999997</v>
      </c>
      <c r="R21" s="9"/>
    </row>
    <row r="22" spans="1:21" ht="15.75" x14ac:dyDescent="0.25">
      <c r="A22" s="7"/>
      <c r="B22" s="2">
        <v>17</v>
      </c>
      <c r="C22" s="17" t="s">
        <v>8</v>
      </c>
      <c r="D22" s="17" t="s">
        <v>9</v>
      </c>
      <c r="E22" s="19">
        <v>0</v>
      </c>
      <c r="F22" s="28">
        <v>0.83953100000000003</v>
      </c>
      <c r="G22" s="19">
        <v>0.88059799999999999</v>
      </c>
      <c r="H22" s="19">
        <v>18.763360000000002</v>
      </c>
      <c r="I22" s="19">
        <v>53.147477000000002</v>
      </c>
      <c r="J22" s="28">
        <v>79.983278000000013</v>
      </c>
      <c r="K22" s="18">
        <v>80.41351499999999</v>
      </c>
      <c r="L22" s="19">
        <v>29.683870000000002</v>
      </c>
      <c r="M22" s="19">
        <v>24.767855999999998</v>
      </c>
      <c r="N22" s="28">
        <v>15.829236000000002</v>
      </c>
      <c r="O22" s="19">
        <v>3.111402</v>
      </c>
      <c r="P22" s="28">
        <v>0.126168</v>
      </c>
      <c r="Q22" s="30">
        <f t="shared" si="0"/>
        <v>307.546291</v>
      </c>
      <c r="R22" s="9"/>
    </row>
    <row r="23" spans="1:21" ht="15.75" x14ac:dyDescent="0.25">
      <c r="A23" s="7"/>
      <c r="B23" s="2">
        <v>18</v>
      </c>
      <c r="C23" s="17" t="s">
        <v>1</v>
      </c>
      <c r="D23" s="20" t="s">
        <v>2</v>
      </c>
      <c r="E23" s="19">
        <v>9.0881520000000009</v>
      </c>
      <c r="F23" s="28">
        <v>7.1605759999999998</v>
      </c>
      <c r="G23" s="19">
        <v>13.26065</v>
      </c>
      <c r="H23" s="19">
        <v>24.783705000000001</v>
      </c>
      <c r="I23" s="19">
        <v>127.993424</v>
      </c>
      <c r="J23" s="28">
        <v>183.17568499999999</v>
      </c>
      <c r="K23" s="18">
        <v>198.80712</v>
      </c>
      <c r="L23" s="19">
        <v>128.28636599999999</v>
      </c>
      <c r="M23" s="19">
        <v>141.80694599999998</v>
      </c>
      <c r="N23" s="28">
        <v>26.722403999999997</v>
      </c>
      <c r="O23" s="19">
        <v>2.6111800000000001</v>
      </c>
      <c r="P23" s="28">
        <v>13.85615</v>
      </c>
      <c r="Q23" s="30">
        <f t="shared" si="0"/>
        <v>877.5523579999998</v>
      </c>
      <c r="R23" s="9"/>
    </row>
    <row r="24" spans="1:21" ht="15.75" x14ac:dyDescent="0.25">
      <c r="A24" s="7"/>
      <c r="B24" s="2">
        <v>19</v>
      </c>
      <c r="C24" s="17" t="s">
        <v>3</v>
      </c>
      <c r="D24" s="17" t="s">
        <v>2</v>
      </c>
      <c r="E24" s="19">
        <v>7.8034949999999998</v>
      </c>
      <c r="F24" s="28">
        <v>6.0025600000000008</v>
      </c>
      <c r="G24" s="19">
        <v>18.770040000000002</v>
      </c>
      <c r="H24" s="19">
        <v>26.619661000000001</v>
      </c>
      <c r="I24" s="19">
        <v>129.81724</v>
      </c>
      <c r="J24" s="28">
        <v>232.64373000000001</v>
      </c>
      <c r="K24" s="18">
        <v>299.67102399999999</v>
      </c>
      <c r="L24" s="19">
        <v>207.32162100000002</v>
      </c>
      <c r="M24" s="19">
        <v>217.59958699999999</v>
      </c>
      <c r="N24" s="28">
        <v>42.138601999999999</v>
      </c>
      <c r="O24" s="19">
        <v>12.8401</v>
      </c>
      <c r="P24" s="28">
        <v>7.0028000000000006</v>
      </c>
      <c r="Q24" s="30">
        <f t="shared" si="0"/>
        <v>1208.2304599999998</v>
      </c>
      <c r="R24" s="9"/>
    </row>
    <row r="25" spans="1:21" ht="15.75" x14ac:dyDescent="0.25">
      <c r="A25" s="7"/>
      <c r="B25" s="2">
        <v>20</v>
      </c>
      <c r="C25" s="17" t="s">
        <v>35</v>
      </c>
      <c r="D25" s="17" t="s">
        <v>2</v>
      </c>
      <c r="E25" s="19">
        <v>7.3275999999999994E-2</v>
      </c>
      <c r="F25" s="28">
        <v>6.2789999999999999E-2</v>
      </c>
      <c r="G25" s="19">
        <v>8.3727999999999997E-2</v>
      </c>
      <c r="H25" s="19">
        <v>0.74457700000000004</v>
      </c>
      <c r="I25" s="19">
        <v>4.5631499999999994</v>
      </c>
      <c r="J25" s="28">
        <v>5.8318839999999996</v>
      </c>
      <c r="K25" s="18">
        <v>8.2913359999999994</v>
      </c>
      <c r="L25" s="19">
        <v>7.9310890000000001</v>
      </c>
      <c r="M25" s="19">
        <v>4.9204300000000005</v>
      </c>
      <c r="N25" s="28">
        <v>1.8035920000000001</v>
      </c>
      <c r="O25" s="19">
        <v>1.5081120000000001</v>
      </c>
      <c r="P25" s="28">
        <v>0.66944000000000004</v>
      </c>
      <c r="Q25" s="30">
        <f t="shared" si="0"/>
        <v>36.483404</v>
      </c>
      <c r="R25" s="9"/>
    </row>
    <row r="26" spans="1:21" ht="15.75" x14ac:dyDescent="0.25">
      <c r="A26" s="7"/>
      <c r="B26" s="2">
        <v>21</v>
      </c>
      <c r="C26" s="17" t="s">
        <v>36</v>
      </c>
      <c r="D26" s="17" t="s">
        <v>2</v>
      </c>
      <c r="E26" s="19">
        <v>0.1</v>
      </c>
      <c r="F26" s="28">
        <v>0.1</v>
      </c>
      <c r="G26" s="19">
        <v>0.1</v>
      </c>
      <c r="H26" s="19">
        <v>0.2</v>
      </c>
      <c r="I26" s="19">
        <v>0.4</v>
      </c>
      <c r="J26" s="28">
        <v>0.5</v>
      </c>
      <c r="K26" s="18">
        <v>0.59</v>
      </c>
      <c r="L26" s="19">
        <v>0.4</v>
      </c>
      <c r="M26" s="19">
        <v>0.4</v>
      </c>
      <c r="N26" s="28">
        <v>0.25</v>
      </c>
      <c r="O26" s="19">
        <v>0.2</v>
      </c>
      <c r="P26" s="28">
        <v>9.7221999999999989E-2</v>
      </c>
      <c r="Q26" s="30">
        <f t="shared" si="0"/>
        <v>3.3372219999999997</v>
      </c>
      <c r="R26" s="9"/>
      <c r="S26" s="54"/>
      <c r="U26" s="54"/>
    </row>
    <row r="27" spans="1:21" ht="15.75" x14ac:dyDescent="0.25">
      <c r="A27" s="7"/>
      <c r="B27" s="2">
        <v>22</v>
      </c>
      <c r="C27" s="17" t="s">
        <v>37</v>
      </c>
      <c r="D27" s="17" t="s">
        <v>2</v>
      </c>
      <c r="E27" s="19">
        <v>0.1</v>
      </c>
      <c r="F27" s="28">
        <v>0.1</v>
      </c>
      <c r="G27" s="19">
        <v>0.3</v>
      </c>
      <c r="H27" s="19">
        <v>0.3</v>
      </c>
      <c r="I27" s="19">
        <v>0.4</v>
      </c>
      <c r="J27" s="28">
        <v>0.5</v>
      </c>
      <c r="K27" s="18">
        <v>0.62</v>
      </c>
      <c r="L27" s="19">
        <v>0.5</v>
      </c>
      <c r="M27" s="19">
        <v>0.5</v>
      </c>
      <c r="N27" s="28">
        <v>0.25</v>
      </c>
      <c r="O27" s="19">
        <v>0.2</v>
      </c>
      <c r="P27" s="28">
        <v>9.7221999999999989E-2</v>
      </c>
      <c r="Q27" s="30">
        <f t="shared" si="0"/>
        <v>3.8672220000000004</v>
      </c>
      <c r="R27" s="9"/>
      <c r="S27" s="54"/>
      <c r="U27" s="54"/>
    </row>
    <row r="28" spans="1:21" ht="15.75" x14ac:dyDescent="0.25">
      <c r="A28" s="7"/>
      <c r="B28" s="2">
        <v>23</v>
      </c>
      <c r="C28" s="17" t="s">
        <v>38</v>
      </c>
      <c r="D28" s="17" t="s">
        <v>2</v>
      </c>
      <c r="E28" s="19">
        <v>0.1</v>
      </c>
      <c r="F28" s="28">
        <v>0.1</v>
      </c>
      <c r="G28" s="19">
        <v>0.3</v>
      </c>
      <c r="H28" s="19">
        <v>0.3</v>
      </c>
      <c r="I28" s="19">
        <v>0.4</v>
      </c>
      <c r="J28" s="28">
        <v>0.5</v>
      </c>
      <c r="K28" s="18">
        <v>0.62</v>
      </c>
      <c r="L28" s="19">
        <v>0.5</v>
      </c>
      <c r="M28" s="19">
        <v>0.5</v>
      </c>
      <c r="N28" s="28">
        <v>0.25</v>
      </c>
      <c r="O28" s="19">
        <v>0.21</v>
      </c>
      <c r="P28" s="28">
        <v>9.7221999999999989E-2</v>
      </c>
      <c r="Q28" s="30">
        <f t="shared" si="0"/>
        <v>3.8772220000000002</v>
      </c>
      <c r="R28" s="9"/>
      <c r="S28" s="54"/>
      <c r="U28" s="54"/>
    </row>
    <row r="29" spans="1:21" ht="15.75" x14ac:dyDescent="0.25">
      <c r="A29" s="7"/>
      <c r="B29" s="2">
        <v>24</v>
      </c>
      <c r="C29" s="17" t="s">
        <v>39</v>
      </c>
      <c r="D29" s="17" t="s">
        <v>2</v>
      </c>
      <c r="E29" s="19">
        <v>1.1032E-2</v>
      </c>
      <c r="F29" s="28">
        <v>0.09</v>
      </c>
      <c r="G29" s="19">
        <v>0.1</v>
      </c>
      <c r="H29" s="19">
        <v>0.15</v>
      </c>
      <c r="I29" s="19">
        <v>0.15418199999999999</v>
      </c>
      <c r="J29" s="28">
        <v>0.2</v>
      </c>
      <c r="K29" s="18">
        <v>0.2</v>
      </c>
      <c r="L29" s="19">
        <v>0.15</v>
      </c>
      <c r="M29" s="19">
        <v>0.15</v>
      </c>
      <c r="N29" s="28">
        <v>0.15</v>
      </c>
      <c r="O29" s="19">
        <v>0.1</v>
      </c>
      <c r="P29" s="28">
        <v>0.1</v>
      </c>
      <c r="Q29" s="30">
        <f t="shared" si="0"/>
        <v>1.5552139999999999</v>
      </c>
      <c r="R29" s="9"/>
      <c r="S29" s="54"/>
      <c r="U29" s="54"/>
    </row>
    <row r="30" spans="1:21" ht="15.75" x14ac:dyDescent="0.25">
      <c r="A30" s="7"/>
      <c r="B30" s="2">
        <v>25</v>
      </c>
      <c r="C30" s="17" t="s">
        <v>40</v>
      </c>
      <c r="D30" s="17" t="s">
        <v>2</v>
      </c>
      <c r="E30" s="19">
        <v>4.3887999999999996E-2</v>
      </c>
      <c r="F30" s="28">
        <v>0.15</v>
      </c>
      <c r="G30" s="19">
        <v>0.15</v>
      </c>
      <c r="H30" s="19">
        <v>0.11</v>
      </c>
      <c r="I30" s="19">
        <v>0.3</v>
      </c>
      <c r="J30" s="28">
        <v>0.3</v>
      </c>
      <c r="K30" s="18">
        <v>0.3</v>
      </c>
      <c r="L30" s="19">
        <v>0.3</v>
      </c>
      <c r="M30" s="19">
        <v>0.3</v>
      </c>
      <c r="N30" s="28">
        <v>0.15</v>
      </c>
      <c r="O30" s="19">
        <v>0.10867</v>
      </c>
      <c r="P30" s="28">
        <v>0.1</v>
      </c>
      <c r="Q30" s="30">
        <f t="shared" si="0"/>
        <v>2.3125580000000001</v>
      </c>
      <c r="R30" s="9"/>
      <c r="S30" s="54"/>
      <c r="U30" s="54"/>
    </row>
    <row r="31" spans="1:21" ht="16.5" thickBot="1" x14ac:dyDescent="0.3">
      <c r="A31" s="1"/>
      <c r="B31" s="3">
        <v>26</v>
      </c>
      <c r="C31" s="22" t="s">
        <v>41</v>
      </c>
      <c r="D31" s="22" t="s">
        <v>2</v>
      </c>
      <c r="E31" s="45">
        <v>4.3887999999999996E-2</v>
      </c>
      <c r="F31" s="46">
        <v>0.15</v>
      </c>
      <c r="G31" s="33">
        <v>0.15</v>
      </c>
      <c r="H31" s="33">
        <v>0.11</v>
      </c>
      <c r="I31" s="33">
        <v>0.3</v>
      </c>
      <c r="J31" s="36">
        <v>0.3</v>
      </c>
      <c r="K31" s="44">
        <v>0.3</v>
      </c>
      <c r="L31" s="45">
        <v>0.3</v>
      </c>
      <c r="M31" s="45">
        <v>0.3</v>
      </c>
      <c r="N31" s="46">
        <v>0.13</v>
      </c>
      <c r="O31" s="45">
        <v>0.10867</v>
      </c>
      <c r="P31" s="46">
        <v>0.1</v>
      </c>
      <c r="Q31" s="31">
        <f t="shared" si="0"/>
        <v>2.2925580000000001</v>
      </c>
      <c r="R31" s="10"/>
      <c r="S31" s="54"/>
      <c r="U31" s="54"/>
    </row>
    <row r="32" spans="1:21" ht="16.5" thickBot="1" x14ac:dyDescent="0.3">
      <c r="A32" s="1"/>
      <c r="B32" s="21"/>
      <c r="C32" s="25"/>
      <c r="D32" s="32" t="s">
        <v>42</v>
      </c>
      <c r="E32" s="43">
        <f t="shared" ref="E32:J32" si="1">SUM(E6:E31)</f>
        <v>25.844935</v>
      </c>
      <c r="F32" s="43">
        <f t="shared" si="1"/>
        <v>17.784376000000002</v>
      </c>
      <c r="G32" s="34">
        <f t="shared" si="1"/>
        <v>55.760722999999992</v>
      </c>
      <c r="H32" s="34">
        <f t="shared" si="1"/>
        <v>207.33510500000006</v>
      </c>
      <c r="I32" s="34">
        <f t="shared" si="1"/>
        <v>850.13983899999971</v>
      </c>
      <c r="J32" s="35">
        <f t="shared" si="1"/>
        <v>1199.536245</v>
      </c>
      <c r="K32" s="41">
        <f>SUM(K6:K31)</f>
        <v>1342.2735980012396</v>
      </c>
      <c r="L32" s="42">
        <f t="shared" ref="L32:P32" si="2">SUM(L6:L31)</f>
        <v>1158.3714570000002</v>
      </c>
      <c r="M32" s="43">
        <f t="shared" si="2"/>
        <v>1051.7133663999998</v>
      </c>
      <c r="N32" s="43">
        <f t="shared" si="2"/>
        <v>329.32542295999991</v>
      </c>
      <c r="O32" s="43">
        <f t="shared" si="2"/>
        <v>145.74276501799997</v>
      </c>
      <c r="P32" s="43">
        <f t="shared" si="2"/>
        <v>82.024087007999981</v>
      </c>
      <c r="Q32" s="47">
        <f>SUM(Q6:Q31)</f>
        <v>6465.851919387238</v>
      </c>
      <c r="R32" s="1"/>
    </row>
    <row r="33" spans="1:16" ht="15.75" x14ac:dyDescent="0.25">
      <c r="A33" s="1"/>
      <c r="B33" s="1"/>
      <c r="C33" s="1"/>
      <c r="D33" s="23"/>
      <c r="E33" s="24"/>
      <c r="F33" s="24"/>
      <c r="G33" s="24"/>
      <c r="H33" s="1"/>
      <c r="K33" s="24"/>
      <c r="L33" s="24"/>
      <c r="M33" s="24"/>
      <c r="N33" s="24"/>
      <c r="O33" s="24"/>
      <c r="P33" s="24"/>
    </row>
    <row r="34" spans="1:16" ht="15.75" x14ac:dyDescent="0.25">
      <c r="A34" s="1"/>
      <c r="B34" s="1"/>
      <c r="C34" s="1"/>
      <c r="D34" s="23"/>
      <c r="E34" s="24"/>
      <c r="F34" s="24"/>
      <c r="G34" s="24"/>
      <c r="H34" s="1"/>
      <c r="K34" s="24"/>
      <c r="L34" s="24"/>
      <c r="M34" s="24"/>
      <c r="N34" s="24"/>
      <c r="O34" s="24"/>
      <c r="P34" s="24"/>
    </row>
    <row r="35" spans="1:16" ht="15.6" customHeight="1" x14ac:dyDescent="0.25">
      <c r="A35" s="1"/>
      <c r="D35" s="6"/>
      <c r="E35" s="6"/>
      <c r="F35" s="6"/>
      <c r="G35" s="49"/>
      <c r="H35" s="49"/>
      <c r="I35" s="49"/>
      <c r="J35" s="50"/>
      <c r="K35" s="50"/>
      <c r="L35" s="6"/>
      <c r="M35" s="6"/>
      <c r="N35" s="6"/>
    </row>
    <row r="36" spans="1:16" ht="15.6" customHeight="1" x14ac:dyDescent="0.25">
      <c r="A36" s="1"/>
      <c r="D36" s="5"/>
      <c r="E36" s="6"/>
      <c r="F36" s="6"/>
      <c r="G36" s="49"/>
      <c r="H36" s="49"/>
      <c r="I36" s="49"/>
      <c r="J36" s="50"/>
      <c r="K36" s="50"/>
      <c r="L36" s="6"/>
      <c r="M36" s="6"/>
      <c r="N36" s="6"/>
    </row>
    <row r="37" spans="1:16" ht="15.75" x14ac:dyDescent="0.25">
      <c r="C37" s="1"/>
      <c r="D37" s="1"/>
      <c r="K37" s="4"/>
    </row>
  </sheetData>
  <mergeCells count="7">
    <mergeCell ref="D2:M2"/>
    <mergeCell ref="Q4:Q5"/>
    <mergeCell ref="B4:B5"/>
    <mergeCell ref="C4:C5"/>
    <mergeCell ref="D4:D5"/>
    <mergeCell ref="E4:J4"/>
    <mergeCell ref="K4:P4"/>
  </mergeCells>
  <phoneticPr fontId="7" type="noConversion"/>
  <printOptions horizontalCentered="1" verticalCentered="1"/>
  <pageMargins left="0.25" right="0.25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 Oprea</dc:creator>
  <cp:lastModifiedBy>Lucian Oprea</cp:lastModifiedBy>
  <cp:lastPrinted>2023-09-14T08:57:33Z</cp:lastPrinted>
  <dcterms:created xsi:type="dcterms:W3CDTF">2021-02-18T13:11:25Z</dcterms:created>
  <dcterms:modified xsi:type="dcterms:W3CDTF">2025-05-27T06:33:50Z</dcterms:modified>
</cp:coreProperties>
</file>