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onpet-my.sharepoint.com/personal/catalina_barbieru_conpet_ro/Documents/Desktop/recertificare 2025/clarificari/"/>
    </mc:Choice>
  </mc:AlternateContent>
  <xr:revisionPtr revIDLastSave="88" documentId="8_{76D9BBAD-1ACF-4482-BD3E-6041866CCE93}" xr6:coauthVersionLast="47" xr6:coauthVersionMax="47" xr10:uidLastSave="{5C28575E-80D4-4537-BCAE-056137428D1D}"/>
  <bookViews>
    <workbookView xWindow="-120" yWindow="-120" windowWidth="29040" windowHeight="15720" xr2:uid="{00000000-000D-0000-FFFF-FFFF00000000}"/>
  </bookViews>
  <sheets>
    <sheet name="consumuri 2024" sheetId="1" r:id="rId1"/>
    <sheet name="personal si SE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M16" i="1"/>
  <c r="N16" i="1"/>
  <c r="B16" i="1"/>
  <c r="C17" i="1"/>
  <c r="C16" i="1" s="1"/>
  <c r="O16" i="1" s="1"/>
  <c r="D17" i="1"/>
  <c r="E17" i="1"/>
  <c r="F17" i="1"/>
  <c r="G17" i="1"/>
  <c r="H17" i="1"/>
  <c r="I17" i="1"/>
  <c r="J17" i="1"/>
  <c r="K17" i="1"/>
  <c r="L17" i="1"/>
  <c r="M17" i="1"/>
  <c r="N17" i="1"/>
  <c r="B17" i="1"/>
  <c r="O19" i="2"/>
  <c r="O3" i="2"/>
  <c r="O17" i="1" l="1"/>
</calcChain>
</file>

<file path=xl/sharedStrings.xml><?xml version="1.0" encoding="utf-8"?>
<sst xmlns="http://schemas.openxmlformats.org/spreadsheetml/2006/main" count="81" uniqueCount="67">
  <si>
    <r>
      <t>Consum total anual de energie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(include consumuri de energie electrica + combustibil + energii neconventionale + altele)</t>
    </r>
    <r>
      <rPr>
        <sz val="9"/>
        <color rgb="FF000000"/>
        <rFont val="Arial"/>
        <family val="2"/>
      </rPr>
      <t xml:space="preserve">, </t>
    </r>
    <r>
      <rPr>
        <b/>
        <sz val="9"/>
        <color rgb="FF000000"/>
        <rFont val="Arial"/>
        <family val="2"/>
      </rPr>
      <t>in TJ</t>
    </r>
  </si>
  <si>
    <t>Sediul I Ploiesti (Dispecerat Central)</t>
  </si>
  <si>
    <t>Sediul II Ploiesti Str Rezervoarelor nr.8</t>
  </si>
  <si>
    <t>Sediul III Ploiesti bd. Independentei nr.7</t>
  </si>
  <si>
    <t>Sector Poiana Lacului Silistea</t>
  </si>
  <si>
    <t xml:space="preserve">Sector Cartojani </t>
  </si>
  <si>
    <t>Sector Calareti</t>
  </si>
  <si>
    <t>Sector Ploiesti-Baicoi - Moreni</t>
  </si>
  <si>
    <t>Sector Urlati-Berca-Independenta-Ciresu - Moinesti</t>
  </si>
  <si>
    <t>Tipuri de energie</t>
  </si>
  <si>
    <t>Sector Barbatesti</t>
  </si>
  <si>
    <t>Sector Orlesti-Ghercesti</t>
  </si>
  <si>
    <t>Sector Biled-Pecica</t>
  </si>
  <si>
    <t>Sector Marghita</t>
  </si>
  <si>
    <t>Energie electrica, kWh</t>
  </si>
  <si>
    <t>Sector Constanta-Baraganu</t>
  </si>
  <si>
    <t>Combustibili:</t>
  </si>
  <si>
    <t>pacura, tone</t>
  </si>
  <si>
    <t>GPL, tone</t>
  </si>
  <si>
    <t>Utilizare energii neconventionale:</t>
  </si>
  <si>
    <t>biomasa, tone</t>
  </si>
  <si>
    <t>energie solara, kwh</t>
  </si>
  <si>
    <t>energie eoliana, kwh</t>
  </si>
  <si>
    <t>ape termale, kwh</t>
  </si>
  <si>
    <t>alte forme</t>
  </si>
  <si>
    <r>
      <t>o</t>
    </r>
    <r>
      <rPr>
        <sz val="8"/>
        <color rgb="FFFF0000"/>
        <rFont val="Arial"/>
        <family val="2"/>
      </rPr>
      <t xml:space="preserve">  Sub 20 TJ</t>
    </r>
  </si>
  <si>
    <r>
      <t>o</t>
    </r>
    <r>
      <rPr>
        <sz val="8"/>
        <color rgb="FFFF0000"/>
        <rFont val="Arial"/>
        <family val="2"/>
      </rPr>
      <t xml:space="preserve">   Intre 20 şi 200 TJ </t>
    </r>
  </si>
  <si>
    <r>
      <t>o</t>
    </r>
    <r>
      <rPr>
        <sz val="8"/>
        <color rgb="FFFF0000"/>
        <rFont val="Arial"/>
        <family val="2"/>
      </rPr>
      <t xml:space="preserve"> Intre 200 şi 2000 TJ</t>
    </r>
  </si>
  <si>
    <r>
      <t>o</t>
    </r>
    <r>
      <rPr>
        <sz val="8"/>
        <color rgb="FFFF0000"/>
        <rFont val="Arial"/>
        <family val="2"/>
      </rPr>
      <t xml:space="preserve"> Peste 2000 Tj</t>
    </r>
  </si>
  <si>
    <r>
      <t>Consum total anual de energie</t>
    </r>
    <r>
      <rPr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(include consumuri de energie electrica + combustibil + energii neconventionale + altele)</t>
    </r>
    <r>
      <rPr>
        <sz val="8"/>
        <color rgb="FF000000"/>
        <rFont val="Arial"/>
        <family val="2"/>
      </rPr>
      <t xml:space="preserve"> al organizatiei, </t>
    </r>
    <r>
      <rPr>
        <b/>
        <sz val="8"/>
        <color rgb="FF000000"/>
        <rFont val="Arial"/>
        <family val="2"/>
      </rPr>
      <t>in TJ</t>
    </r>
  </si>
  <si>
    <r>
      <t xml:space="preserve">Personal </t>
    </r>
    <r>
      <rPr>
        <b/>
        <sz val="11"/>
        <color theme="1"/>
        <rFont val="Calibri"/>
        <family val="2"/>
        <scheme val="minor"/>
      </rPr>
      <t>efectiv</t>
    </r>
    <r>
      <rPr>
        <sz val="11"/>
        <color theme="1"/>
        <rFont val="Calibri"/>
        <family val="2"/>
        <scheme val="minor"/>
      </rPr>
      <t xml:space="preserve"> al EnMS</t>
    </r>
  </si>
  <si>
    <t>Nr. personal – management</t>
  </si>
  <si>
    <t>Nr. personal - echipa de management a energiei</t>
  </si>
  <si>
    <t>Nr. persoane responsabile de efectuarea modificărilor majore care afectează performanța energetică;</t>
  </si>
  <si>
    <t>Nr. persoane responsabile cu elaborarea și menținerea datelor energetice si analiza acestora;</t>
  </si>
  <si>
    <r>
      <t>Numar utilizari semnificative de energie</t>
    </r>
    <r>
      <rPr>
        <sz val="9"/>
        <color rgb="FF000000"/>
        <rFont val="Arial"/>
        <family val="2"/>
      </rPr>
      <t xml:space="preserve"> (SEUs): </t>
    </r>
  </si>
  <si>
    <r>
      <t xml:space="preserve">Nota : Se va completa numarul de </t>
    </r>
    <r>
      <rPr>
        <b/>
        <i/>
        <sz val="8"/>
        <color rgb="FF000000"/>
        <rFont val="Arial"/>
        <family val="2"/>
      </rPr>
      <t>SEU pentru fiecare</t>
    </r>
    <r>
      <rPr>
        <i/>
        <sz val="8"/>
        <color rgb="FF000000"/>
        <rFont val="Arial"/>
        <family val="2"/>
      </rPr>
      <t xml:space="preserve"> </t>
    </r>
    <r>
      <rPr>
        <b/>
        <i/>
        <sz val="8"/>
        <color rgb="FF000000"/>
        <rFont val="Arial"/>
        <family val="2"/>
      </rPr>
      <t>tip de energie</t>
    </r>
    <r>
      <rPr>
        <i/>
        <sz val="8"/>
        <color rgb="FF000000"/>
        <rFont val="Arial"/>
        <family val="2"/>
      </rPr>
      <t xml:space="preserve"> si </t>
    </r>
    <r>
      <rPr>
        <b/>
        <i/>
        <sz val="8"/>
        <color rgb="FF000000"/>
        <rFont val="Arial"/>
        <family val="2"/>
      </rPr>
      <t>fiecare punct de lucru</t>
    </r>
    <r>
      <rPr>
        <i/>
        <sz val="8"/>
        <color rgb="FF000000"/>
        <rFont val="Arial"/>
        <family val="2"/>
      </rPr>
      <t xml:space="preserve"> - pentru care s-a analizat ca este utilizare semnificativa de energie (SEU)</t>
    </r>
  </si>
  <si>
    <t>Nr. persoane responsabile cu achizițiile legate de performanța energetică;</t>
  </si>
  <si>
    <t>Nr. persoane responsabile cu activitatile de resurse umane si instruire personal implicat in managementul energiei</t>
  </si>
  <si>
    <t xml:space="preserve">TOTAL PERSONAL EFECTIV al EnMS 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</si>
  <si>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i/>
        <sz val="8"/>
        <color rgb="FF000000"/>
        <rFont val="Arial"/>
        <family val="2"/>
      </rPr>
      <t>Daca o persoana este implicata in 2 sau mai multe activitati enumerate mai sus, va fi luat in calcul o singura data, la activitatea cea mai relevanta pentru acea persoana din punct de vedere al implicarii sale in Sistemul de management al energiei</t>
    </r>
  </si>
  <si>
    <r>
      <t xml:space="preserve">Nr. persoane responsabile de dezvoltarea, implementarea sau </t>
    </r>
    <r>
      <rPr>
        <b/>
        <sz val="9"/>
        <rFont val="Arial"/>
        <family val="2"/>
      </rPr>
      <t>menținerea îmbunătățirilor performanței energetice</t>
    </r>
    <r>
      <rPr>
        <sz val="9"/>
        <rFont val="Arial"/>
        <family val="2"/>
      </rPr>
      <t>, inclusiv a obiectivelor, țintelor energetice și planurilor de acțiune;</t>
    </r>
  </si>
  <si>
    <t xml:space="preserve">Nr. persoane responsabile cu activitatile de mentenanta (inclusiv in sisteme de producere aer comprimat) </t>
  </si>
  <si>
    <t>Nr. persoane responsabile de buna functionare a sistemelor de incalzire / racire / ventilatie</t>
  </si>
  <si>
    <r>
      <t xml:space="preserve">gaz metan, </t>
    </r>
    <r>
      <rPr>
        <b/>
        <sz val="11"/>
        <color rgb="FFFF0000"/>
        <rFont val="Calibri"/>
        <family val="2"/>
        <scheme val="minor"/>
      </rPr>
      <t>kWh</t>
    </r>
  </si>
  <si>
    <r>
      <t xml:space="preserve">motorina, </t>
    </r>
    <r>
      <rPr>
        <b/>
        <sz val="11"/>
        <color rgb="FFFF0000"/>
        <rFont val="Calibri"/>
        <family val="2"/>
        <scheme val="minor"/>
      </rPr>
      <t>kWh</t>
    </r>
  </si>
  <si>
    <r>
      <t>CLU,</t>
    </r>
    <r>
      <rPr>
        <b/>
        <sz val="11"/>
        <color rgb="FFFF0000"/>
        <rFont val="Calibri"/>
        <family val="2"/>
        <scheme val="minor"/>
      </rPr>
      <t xml:space="preserve"> kWh</t>
    </r>
  </si>
  <si>
    <t>kwh total</t>
  </si>
  <si>
    <r>
      <t xml:space="preserve">benzina, </t>
    </r>
    <r>
      <rPr>
        <b/>
        <sz val="11"/>
        <color rgb="FFFF0000"/>
        <rFont val="Calibri"/>
        <family val="2"/>
        <scheme val="minor"/>
      </rPr>
      <t>kWh</t>
    </r>
  </si>
  <si>
    <t>2 din 3</t>
  </si>
  <si>
    <t>1 din 2</t>
  </si>
  <si>
    <t>12 din 13</t>
  </si>
  <si>
    <t>3 din 3</t>
  </si>
  <si>
    <t>8 din 8</t>
  </si>
  <si>
    <t>4 din 5</t>
  </si>
  <si>
    <t>7 din 7</t>
  </si>
  <si>
    <t>17 din 19</t>
  </si>
  <si>
    <t>5 din 6</t>
  </si>
  <si>
    <t>4 din 6</t>
  </si>
  <si>
    <t>6 din 6</t>
  </si>
  <si>
    <t>6 din 7</t>
  </si>
  <si>
    <r>
      <t>o</t>
    </r>
    <r>
      <rPr>
        <sz val="9"/>
        <rFont val="Arial"/>
        <family val="2"/>
      </rPr>
      <t xml:space="preserve"> Numar utilizari semnificative de energie electrica</t>
    </r>
  </si>
  <si>
    <r>
      <t>o</t>
    </r>
    <r>
      <rPr>
        <sz val="9"/>
        <rFont val="Arial"/>
        <family val="2"/>
      </rPr>
      <t xml:space="preserve"> Numar utilizari semnificative de benzina si motorina</t>
    </r>
  </si>
  <si>
    <r>
      <t>o</t>
    </r>
    <r>
      <rPr>
        <sz val="9"/>
        <rFont val="Arial"/>
        <family val="2"/>
      </rPr>
      <t xml:space="preserve"> Numar utilizari semnificative de gaze naturale</t>
    </r>
  </si>
  <si>
    <r>
      <t>o</t>
    </r>
    <r>
      <rPr>
        <sz val="9"/>
        <rFont val="Arial"/>
        <family val="2"/>
      </rPr>
      <t xml:space="preserve"> Numar utilizari semnificative de energie solara</t>
    </r>
  </si>
  <si>
    <r>
      <t>o</t>
    </r>
    <r>
      <rPr>
        <sz val="9"/>
        <rFont val="Arial"/>
        <family val="2"/>
      </rPr>
      <t xml:space="preserve"> Numar utilizari semnificative de energie raportate la intreaga energie primara</t>
    </r>
  </si>
  <si>
    <r>
      <t>o</t>
    </r>
    <r>
      <rPr>
        <sz val="9"/>
        <rFont val="Arial"/>
        <family val="2"/>
      </rPr>
      <t xml:space="preserve"> Numar utilizari semnificative de alte tipuri de energie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</si>
</sst>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rgb="FF000000"/>
      <name val="Times New Roman"/>
      <family val="1"/>
    </font>
    <font>
      <i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Wingdings"/>
      <charset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000000"/>
      <name val="Times New Roman"/>
      <family val="1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sz val="9"/>
      <name val="Wingdings"/>
      <charset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13" fillId="0" borderId="5" xfId="0" applyFont="1" applyBorder="1" applyAlignment="1">
      <alignment vertical="center" wrapText="1"/>
    </xf>
    <xf numFmtId="0" fontId="0" fillId="0" borderId="5" xfId="0" applyBorder="1"/>
    <xf numFmtId="0" fontId="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vertical="center"/>
    </xf>
    <xf numFmtId="0" fontId="1" fillId="0" borderId="0" xfId="0" applyFont="1"/>
    <xf numFmtId="0" fontId="15" fillId="0" borderId="0" xfId="0" applyFont="1" applyAlignment="1">
      <alignment horizontal="left" vertical="center" indent="4"/>
    </xf>
    <xf numFmtId="0" fontId="2" fillId="0" borderId="0" xfId="0" applyFont="1"/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O16" sqref="O16"/>
    </sheetView>
  </sheetViews>
  <sheetFormatPr defaultRowHeight="15" x14ac:dyDescent="0.25"/>
  <cols>
    <col min="1" max="1" width="28.28515625" customWidth="1"/>
    <col min="2" max="2" width="17" customWidth="1"/>
    <col min="3" max="3" width="19.7109375" customWidth="1"/>
    <col min="4" max="4" width="17" customWidth="1"/>
    <col min="5" max="5" width="24" customWidth="1"/>
    <col min="6" max="7" width="21.5703125" customWidth="1"/>
    <col min="8" max="8" width="17.28515625" customWidth="1"/>
    <col min="9" max="9" width="30.7109375" customWidth="1"/>
    <col min="10" max="10" width="28" customWidth="1"/>
    <col min="11" max="11" width="22.42578125" customWidth="1"/>
    <col min="12" max="12" width="28.42578125" customWidth="1"/>
    <col min="13" max="13" width="26.140625" customWidth="1"/>
    <col min="14" max="14" width="25" customWidth="1"/>
    <col min="15" max="15" width="11.5703125" bestFit="1" customWidth="1"/>
  </cols>
  <sheetData>
    <row r="1" spans="1:15" ht="60" x14ac:dyDescent="0.25">
      <c r="A1" s="7" t="s">
        <v>9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15</v>
      </c>
      <c r="G1" s="7" t="s">
        <v>4</v>
      </c>
      <c r="H1" s="7" t="s">
        <v>5</v>
      </c>
      <c r="I1" s="7" t="s">
        <v>7</v>
      </c>
      <c r="J1" s="7" t="s">
        <v>8</v>
      </c>
      <c r="K1" s="19" t="s">
        <v>10</v>
      </c>
      <c r="L1" s="19" t="s">
        <v>11</v>
      </c>
      <c r="M1" s="19" t="s">
        <v>12</v>
      </c>
      <c r="N1" s="19" t="s">
        <v>13</v>
      </c>
      <c r="O1" s="2"/>
    </row>
    <row r="2" spans="1:15" x14ac:dyDescent="0.25">
      <c r="A2" s="21" t="s">
        <v>14</v>
      </c>
      <c r="B2" s="20">
        <v>554259</v>
      </c>
      <c r="C2" s="20">
        <v>234752</v>
      </c>
      <c r="D2" s="20">
        <v>58832</v>
      </c>
      <c r="E2" s="20">
        <v>9352741</v>
      </c>
      <c r="F2" s="20">
        <v>6658320</v>
      </c>
      <c r="G2" s="20">
        <v>1166157</v>
      </c>
      <c r="H2" s="20">
        <v>1084730</v>
      </c>
      <c r="I2" s="20">
        <v>661569</v>
      </c>
      <c r="J2" s="9">
        <v>857228</v>
      </c>
      <c r="K2" s="9">
        <v>783261</v>
      </c>
      <c r="L2" s="9">
        <v>1242228</v>
      </c>
      <c r="M2" s="9">
        <v>133469</v>
      </c>
      <c r="N2" s="9">
        <v>96324</v>
      </c>
    </row>
    <row r="3" spans="1:15" x14ac:dyDescent="0.25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9"/>
      <c r="K3" s="9"/>
      <c r="L3" s="9"/>
      <c r="M3" s="9"/>
      <c r="N3" s="9"/>
    </row>
    <row r="4" spans="1:15" x14ac:dyDescent="0.25">
      <c r="A4" s="21" t="s">
        <v>48</v>
      </c>
      <c r="B4" s="20">
        <v>0</v>
      </c>
      <c r="C4" s="20">
        <v>121184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</row>
    <row r="5" spans="1:15" x14ac:dyDescent="0.25">
      <c r="A5" s="21" t="s">
        <v>45</v>
      </c>
      <c r="B5" s="20">
        <v>0</v>
      </c>
      <c r="C5" s="20">
        <v>2468789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9">
        <v>146498</v>
      </c>
      <c r="K5" s="9">
        <v>0</v>
      </c>
      <c r="L5" s="9">
        <v>0</v>
      </c>
      <c r="M5" s="9">
        <v>100888</v>
      </c>
      <c r="N5" s="9">
        <v>187462</v>
      </c>
    </row>
    <row r="6" spans="1:15" x14ac:dyDescent="0.25">
      <c r="A6" s="21" t="s">
        <v>44</v>
      </c>
      <c r="B6" s="20">
        <v>899152</v>
      </c>
      <c r="C6" s="20">
        <v>1350897</v>
      </c>
      <c r="D6" s="20">
        <v>0</v>
      </c>
      <c r="E6" s="20">
        <v>247751</v>
      </c>
      <c r="F6" s="20">
        <v>202262</v>
      </c>
      <c r="G6" s="20">
        <v>286283</v>
      </c>
      <c r="H6" s="20">
        <v>171640</v>
      </c>
      <c r="I6" s="20">
        <v>32890</v>
      </c>
      <c r="J6" s="9">
        <v>200225</v>
      </c>
      <c r="K6" s="9">
        <v>1921058</v>
      </c>
      <c r="L6" s="9">
        <v>366308</v>
      </c>
      <c r="M6" s="9">
        <v>363937</v>
      </c>
      <c r="N6" s="9">
        <v>234432</v>
      </c>
    </row>
    <row r="7" spans="1:15" x14ac:dyDescent="0.25">
      <c r="A7" s="20" t="s">
        <v>17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5" x14ac:dyDescent="0.25">
      <c r="A8" s="21" t="s">
        <v>46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9">
        <v>4662</v>
      </c>
      <c r="K8" s="9">
        <v>0</v>
      </c>
      <c r="L8" s="9">
        <v>0</v>
      </c>
      <c r="M8" s="9">
        <v>0</v>
      </c>
      <c r="N8" s="9">
        <v>0</v>
      </c>
    </row>
    <row r="9" spans="1:15" x14ac:dyDescent="0.25">
      <c r="A9" s="20" t="s">
        <v>18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</row>
    <row r="10" spans="1:15" ht="30" x14ac:dyDescent="0.25">
      <c r="A10" s="20" t="s">
        <v>19</v>
      </c>
      <c r="B10" s="20"/>
      <c r="C10" s="20"/>
      <c r="D10" s="20"/>
      <c r="E10" s="20"/>
      <c r="F10" s="20"/>
      <c r="G10" s="20"/>
      <c r="H10" s="20"/>
      <c r="I10" s="20"/>
      <c r="J10" s="9"/>
      <c r="K10" s="9"/>
      <c r="L10" s="9"/>
      <c r="M10" s="9"/>
      <c r="N10" s="9"/>
    </row>
    <row r="11" spans="1:15" x14ac:dyDescent="0.25">
      <c r="A11" s="20" t="s">
        <v>20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5" x14ac:dyDescent="0.25">
      <c r="A12" s="21" t="s">
        <v>21</v>
      </c>
      <c r="B12" s="20">
        <v>0</v>
      </c>
      <c r="C12" s="20">
        <v>62510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5" x14ac:dyDescent="0.25">
      <c r="A13" s="20" t="s">
        <v>22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5" x14ac:dyDescent="0.25">
      <c r="A14" s="20" t="s">
        <v>23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5" x14ac:dyDescent="0.25">
      <c r="A15" s="20" t="s">
        <v>24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5" ht="48" x14ac:dyDescent="0.25">
      <c r="A16" s="10" t="s">
        <v>0</v>
      </c>
      <c r="B16" s="20">
        <f>B17*0.0000036</f>
        <v>5.2322796</v>
      </c>
      <c r="C16" s="20">
        <f t="shared" ref="C16:N16" si="0">C17*0.0000036</f>
        <v>15.257275199999999</v>
      </c>
      <c r="D16" s="20">
        <f t="shared" si="0"/>
        <v>0.21179519999999999</v>
      </c>
      <c r="E16" s="20">
        <f t="shared" si="0"/>
        <v>34.561771199999995</v>
      </c>
      <c r="F16" s="20">
        <f t="shared" si="0"/>
        <v>24.698095199999997</v>
      </c>
      <c r="G16" s="20">
        <f t="shared" si="0"/>
        <v>5.2287840000000001</v>
      </c>
      <c r="H16" s="20">
        <f t="shared" si="0"/>
        <v>4.522932</v>
      </c>
      <c r="I16" s="20">
        <f t="shared" si="0"/>
        <v>2.5000524</v>
      </c>
      <c r="J16" s="20">
        <f t="shared" si="0"/>
        <v>4.3510067999999995</v>
      </c>
      <c r="K16" s="20">
        <f t="shared" si="0"/>
        <v>9.735548399999999</v>
      </c>
      <c r="L16" s="20">
        <f t="shared" si="0"/>
        <v>5.7907295999999997</v>
      </c>
      <c r="M16" s="20">
        <f t="shared" si="0"/>
        <v>2.1538583999999998</v>
      </c>
      <c r="N16" s="20">
        <f t="shared" si="0"/>
        <v>1.8655847999999999</v>
      </c>
      <c r="O16" s="22">
        <f>SUM(B16:N16)</f>
        <v>116.1097128</v>
      </c>
    </row>
    <row r="17" spans="1:15" x14ac:dyDescent="0.25">
      <c r="A17" s="22" t="s">
        <v>47</v>
      </c>
      <c r="B17" s="22">
        <f>SUM(B2:B15)</f>
        <v>1453411</v>
      </c>
      <c r="C17" s="22">
        <f t="shared" ref="C17:N17" si="1">SUM(C2:C15)</f>
        <v>4238132</v>
      </c>
      <c r="D17" s="22">
        <f t="shared" si="1"/>
        <v>58832</v>
      </c>
      <c r="E17" s="22">
        <f t="shared" si="1"/>
        <v>9600492</v>
      </c>
      <c r="F17" s="22">
        <f t="shared" si="1"/>
        <v>6860582</v>
      </c>
      <c r="G17" s="22">
        <f t="shared" si="1"/>
        <v>1452440</v>
      </c>
      <c r="H17" s="22">
        <f t="shared" si="1"/>
        <v>1256370</v>
      </c>
      <c r="I17" s="22">
        <f t="shared" si="1"/>
        <v>694459</v>
      </c>
      <c r="J17" s="22">
        <f t="shared" si="1"/>
        <v>1208613</v>
      </c>
      <c r="K17" s="22">
        <f t="shared" si="1"/>
        <v>2704319</v>
      </c>
      <c r="L17" s="22">
        <f t="shared" si="1"/>
        <v>1608536</v>
      </c>
      <c r="M17" s="22">
        <f t="shared" si="1"/>
        <v>598294</v>
      </c>
      <c r="N17" s="22">
        <f t="shared" si="1"/>
        <v>518218</v>
      </c>
      <c r="O17" s="22">
        <f>SUM(B17:N17)</f>
        <v>32252698</v>
      </c>
    </row>
    <row r="18" spans="1:15" ht="15.75" thickBot="1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15" ht="15.75" thickBot="1" x14ac:dyDescent="0.3">
      <c r="A19" s="3"/>
      <c r="B19" s="4" t="s">
        <v>25</v>
      </c>
      <c r="C19" s="4" t="s">
        <v>26</v>
      </c>
      <c r="D19" s="4" t="s">
        <v>27</v>
      </c>
      <c r="E19" s="4" t="s">
        <v>28</v>
      </c>
      <c r="F19" s="1"/>
      <c r="G19" s="1"/>
      <c r="H19" s="1"/>
      <c r="I19" s="1"/>
    </row>
    <row r="20" spans="1:15" ht="57" thickBot="1" x14ac:dyDescent="0.3">
      <c r="A20" s="5" t="s">
        <v>29</v>
      </c>
      <c r="B20" s="6"/>
      <c r="C20" s="6">
        <v>116.1097128</v>
      </c>
      <c r="D20" s="6"/>
      <c r="E20" s="6"/>
      <c r="F20" s="1"/>
      <c r="G20" s="1"/>
      <c r="H20" s="1"/>
      <c r="I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CF40-8CB8-48EB-8180-DB17D132C329}">
  <dimension ref="A1:O22"/>
  <sheetViews>
    <sheetView topLeftCell="A3" workbookViewId="0">
      <selection activeCell="P13" sqref="P13"/>
    </sheetView>
  </sheetViews>
  <sheetFormatPr defaultRowHeight="15" x14ac:dyDescent="0.25"/>
  <cols>
    <col min="1" max="1" width="37.5703125" customWidth="1"/>
    <col min="2" max="2" width="14.85546875" customWidth="1"/>
    <col min="3" max="3" width="13.42578125" customWidth="1"/>
    <col min="4" max="4" width="14" customWidth="1"/>
    <col min="5" max="5" width="13.7109375" customWidth="1"/>
    <col min="6" max="6" width="15.28515625" customWidth="1"/>
    <col min="7" max="7" width="13.140625" customWidth="1"/>
    <col min="8" max="8" width="11.85546875" customWidth="1"/>
    <col min="9" max="9" width="13" customWidth="1"/>
    <col min="10" max="10" width="11.7109375" customWidth="1"/>
    <col min="11" max="11" width="13" customWidth="1"/>
    <col min="12" max="12" width="11.7109375" customWidth="1"/>
    <col min="13" max="13" width="12" customWidth="1"/>
    <col min="14" max="14" width="12.140625" customWidth="1"/>
  </cols>
  <sheetData>
    <row r="1" spans="1:15" ht="75" x14ac:dyDescent="0.25">
      <c r="A1" s="7" t="s">
        <v>30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15</v>
      </c>
      <c r="G1" s="7" t="s">
        <v>4</v>
      </c>
      <c r="H1" s="7" t="s">
        <v>5</v>
      </c>
      <c r="I1" s="7" t="s">
        <v>7</v>
      </c>
      <c r="J1" s="7" t="s">
        <v>8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5" x14ac:dyDescent="0.25">
      <c r="A2" s="8" t="s">
        <v>31</v>
      </c>
      <c r="B2" s="9">
        <v>2</v>
      </c>
      <c r="C2" s="9">
        <v>3</v>
      </c>
      <c r="D2" s="9">
        <v>0</v>
      </c>
      <c r="E2" s="9"/>
      <c r="F2" s="9"/>
      <c r="G2" s="9"/>
      <c r="H2" s="9"/>
      <c r="I2" s="9"/>
      <c r="J2" s="9"/>
      <c r="K2" s="9"/>
      <c r="L2" s="9"/>
      <c r="M2" s="9"/>
      <c r="N2" s="9"/>
      <c r="O2">
        <v>5</v>
      </c>
    </row>
    <row r="3" spans="1:15" ht="24" x14ac:dyDescent="0.25">
      <c r="A3" s="8" t="s">
        <v>32</v>
      </c>
      <c r="B3" s="9">
        <v>5</v>
      </c>
      <c r="C3" s="9">
        <v>10</v>
      </c>
      <c r="D3" s="9">
        <v>0</v>
      </c>
      <c r="E3" s="9">
        <v>2</v>
      </c>
      <c r="F3" s="9">
        <v>2</v>
      </c>
      <c r="G3" s="9">
        <v>2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2</v>
      </c>
      <c r="N3" s="9">
        <v>1</v>
      </c>
      <c r="O3" s="16">
        <f>SUM(B3:N3)</f>
        <v>30</v>
      </c>
    </row>
    <row r="4" spans="1:15" ht="36" x14ac:dyDescent="0.25">
      <c r="A4" s="17" t="s">
        <v>33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ht="60" x14ac:dyDescent="0.25">
      <c r="A5" s="17" t="s">
        <v>41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36" x14ac:dyDescent="0.25">
      <c r="A6" s="17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ht="24" x14ac:dyDescent="0.25">
      <c r="A7" s="10" t="s">
        <v>35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45" customHeight="1" x14ac:dyDescent="0.25">
      <c r="A8" s="11" t="s">
        <v>36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5" ht="24" x14ac:dyDescent="0.25">
      <c r="A9" s="23" t="s">
        <v>61</v>
      </c>
      <c r="B9" s="24">
        <v>0</v>
      </c>
      <c r="C9" s="24">
        <v>0</v>
      </c>
      <c r="D9" s="24">
        <v>0</v>
      </c>
      <c r="E9" s="24">
        <v>2</v>
      </c>
      <c r="F9" s="24">
        <v>10</v>
      </c>
      <c r="G9" s="24">
        <v>7</v>
      </c>
      <c r="H9" s="24">
        <v>4</v>
      </c>
      <c r="I9" s="24">
        <v>6</v>
      </c>
      <c r="J9" s="24">
        <v>10</v>
      </c>
      <c r="K9" s="24">
        <v>3</v>
      </c>
      <c r="L9" s="24">
        <v>4</v>
      </c>
      <c r="M9" s="24">
        <v>3</v>
      </c>
      <c r="N9" s="24">
        <v>2</v>
      </c>
    </row>
    <row r="10" spans="1:15" ht="24" x14ac:dyDescent="0.25">
      <c r="A10" s="23" t="s">
        <v>62</v>
      </c>
      <c r="B10" s="24">
        <v>0</v>
      </c>
      <c r="C10" s="24">
        <v>1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3</v>
      </c>
      <c r="K10" s="24">
        <v>0</v>
      </c>
      <c r="L10" s="24">
        <v>0</v>
      </c>
      <c r="M10" s="24">
        <v>2</v>
      </c>
      <c r="N10" s="24">
        <v>3</v>
      </c>
    </row>
    <row r="11" spans="1:15" ht="24" x14ac:dyDescent="0.25">
      <c r="A11" s="23" t="s">
        <v>63</v>
      </c>
      <c r="B11" s="24">
        <v>1</v>
      </c>
      <c r="C11" s="24">
        <v>1</v>
      </c>
      <c r="D11" s="24">
        <v>0</v>
      </c>
      <c r="E11" s="24">
        <v>1</v>
      </c>
      <c r="F11" s="24">
        <v>2</v>
      </c>
      <c r="G11" s="24">
        <v>1</v>
      </c>
      <c r="H11" s="24">
        <v>0</v>
      </c>
      <c r="I11" s="24">
        <v>1</v>
      </c>
      <c r="J11" s="24">
        <v>3</v>
      </c>
      <c r="K11" s="24">
        <v>2</v>
      </c>
      <c r="L11" s="24">
        <v>0</v>
      </c>
      <c r="M11" s="24">
        <v>1</v>
      </c>
      <c r="N11" s="24">
        <v>1</v>
      </c>
    </row>
    <row r="12" spans="1:15" ht="24" x14ac:dyDescent="0.25">
      <c r="A12" s="23" t="s">
        <v>64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ht="24" x14ac:dyDescent="0.25">
      <c r="A13" s="23" t="s">
        <v>65</v>
      </c>
      <c r="B13" s="24" t="s">
        <v>50</v>
      </c>
      <c r="C13" s="24" t="s">
        <v>49</v>
      </c>
      <c r="D13" s="24" t="s">
        <v>50</v>
      </c>
      <c r="E13" s="24" t="s">
        <v>52</v>
      </c>
      <c r="F13" s="24" t="s">
        <v>51</v>
      </c>
      <c r="G13" s="24" t="s">
        <v>53</v>
      </c>
      <c r="H13" s="24" t="s">
        <v>54</v>
      </c>
      <c r="I13" s="24" t="s">
        <v>55</v>
      </c>
      <c r="J13" s="24" t="s">
        <v>56</v>
      </c>
      <c r="K13" s="24" t="s">
        <v>57</v>
      </c>
      <c r="L13" s="24" t="s">
        <v>58</v>
      </c>
      <c r="M13" s="24" t="s">
        <v>59</v>
      </c>
      <c r="N13" s="24" t="s">
        <v>60</v>
      </c>
    </row>
    <row r="14" spans="1:15" ht="34.5" customHeight="1" x14ac:dyDescent="0.25">
      <c r="A14" s="23" t="s">
        <v>66</v>
      </c>
      <c r="B14" s="24">
        <v>0</v>
      </c>
      <c r="C14" s="24">
        <v>0</v>
      </c>
      <c r="D14" s="24">
        <v>1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1</v>
      </c>
      <c r="K14" s="24">
        <v>0</v>
      </c>
      <c r="L14" s="24">
        <v>0</v>
      </c>
      <c r="M14" s="24">
        <v>0</v>
      </c>
      <c r="N14" s="24">
        <v>0</v>
      </c>
    </row>
    <row r="15" spans="1:15" ht="36" x14ac:dyDescent="0.25">
      <c r="A15" s="18" t="s">
        <v>42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5" ht="36" x14ac:dyDescent="0.25">
      <c r="A16" s="18" t="s">
        <v>43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5" ht="24" x14ac:dyDescent="0.25">
      <c r="A17" s="18" t="s">
        <v>37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5" ht="36" x14ac:dyDescent="0.25">
      <c r="A18" s="12" t="s">
        <v>38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5" ht="22.5" customHeight="1" x14ac:dyDescent="0.25">
      <c r="A19" s="13" t="s">
        <v>39</v>
      </c>
      <c r="B19" s="9">
        <v>6</v>
      </c>
      <c r="C19" s="9">
        <v>13</v>
      </c>
      <c r="D19" s="9">
        <v>1</v>
      </c>
      <c r="E19" s="9">
        <v>2</v>
      </c>
      <c r="F19" s="9">
        <v>2</v>
      </c>
      <c r="G19" s="9">
        <v>2</v>
      </c>
      <c r="H19" s="9">
        <v>1</v>
      </c>
      <c r="I19" s="9">
        <v>1</v>
      </c>
      <c r="J19" s="9">
        <v>1</v>
      </c>
      <c r="K19" s="9">
        <v>2</v>
      </c>
      <c r="L19" s="9">
        <v>1</v>
      </c>
      <c r="M19" s="9">
        <v>2</v>
      </c>
      <c r="N19" s="9">
        <v>1</v>
      </c>
      <c r="O19" s="16">
        <f>SUM(B19:N19)</f>
        <v>35</v>
      </c>
    </row>
    <row r="20" spans="1:15" x14ac:dyDescent="0.25">
      <c r="A20" s="14"/>
    </row>
    <row r="22" spans="1:15" x14ac:dyDescent="0.25">
      <c r="A22" s="1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consumuri 2024</vt:lpstr>
      <vt:lpstr>personal si SEU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Barbieru</dc:creator>
  <cp:lastModifiedBy>Catalina Barbieru</cp:lastModifiedBy>
  <dcterms:created xsi:type="dcterms:W3CDTF">2015-06-05T18:17:20Z</dcterms:created>
  <dcterms:modified xsi:type="dcterms:W3CDTF">2025-04-16T07:43:12Z</dcterms:modified>
</cp:coreProperties>
</file>